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480" yWindow="150" windowWidth="18195" windowHeight="12840"/>
  </bookViews>
  <sheets>
    <sheet name="Приложение №3 Табл.№3" sheetId="2" r:id="rId1"/>
  </sheets>
  <definedNames>
    <definedName name="_xlnm.Print_Titles" localSheetId="0">'Приложение №3 Табл.№3'!$15:$15</definedName>
  </definedNames>
  <calcPr calcId="152511"/>
</workbook>
</file>

<file path=xl/calcChain.xml><?xml version="1.0" encoding="utf-8"?>
<calcChain xmlns="http://schemas.openxmlformats.org/spreadsheetml/2006/main">
  <c r="P28" i="2" l="1"/>
  <c r="Q28" i="2"/>
  <c r="O28" i="2"/>
  <c r="P31" i="2" l="1"/>
  <c r="P30" i="2" s="1"/>
  <c r="P26" i="2"/>
  <c r="P24" i="2"/>
  <c r="P22" i="2"/>
  <c r="P19" i="2"/>
  <c r="P18" i="2" s="1"/>
  <c r="O31" i="2"/>
  <c r="O30" i="2" s="1"/>
  <c r="O26" i="2"/>
  <c r="O24" i="2"/>
  <c r="O22" i="2"/>
  <c r="O19" i="2"/>
  <c r="O18" i="2" s="1"/>
  <c r="P21" i="2" l="1"/>
  <c r="O21" i="2"/>
  <c r="Q26" i="2"/>
  <c r="Q31" i="2"/>
  <c r="Q30" i="2" s="1"/>
  <c r="Q24" i="2"/>
  <c r="Q22" i="2"/>
  <c r="Q21" i="2" l="1"/>
  <c r="O17" i="2"/>
  <c r="O16" i="2" s="1"/>
  <c r="P17" i="2"/>
  <c r="P16" i="2" s="1"/>
  <c r="Q19" i="2"/>
  <c r="Q18" i="2" s="1"/>
  <c r="Q17" i="2" l="1"/>
  <c r="Q16" i="2" s="1"/>
  <c r="R30" i="2"/>
  <c r="S30" i="2"/>
</calcChain>
</file>

<file path=xl/sharedStrings.xml><?xml version="1.0" encoding="utf-8"?>
<sst xmlns="http://schemas.openxmlformats.org/spreadsheetml/2006/main" count="180" uniqueCount="67">
  <si>
    <t>Всего доходов</t>
  </si>
  <si>
    <t>0000</t>
  </si>
  <si>
    <t>05</t>
  </si>
  <si>
    <t>000</t>
  </si>
  <si>
    <t>00</t>
  </si>
  <si>
    <t>02</t>
  </si>
  <si>
    <t>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</si>
  <si>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</si>
  <si>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00020204014050000151</t>
  </si>
  <si>
    <t xml:space="preserve"> </t>
  </si>
  <si>
    <t>014</t>
  </si>
  <si>
    <t>00020204000000000000</t>
  </si>
  <si>
    <t>00020203029050000151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</si>
  <si>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</si>
  <si>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</si>
  <si>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00020203024050000151</t>
  </si>
  <si>
    <t>00020203000000000000</t>
  </si>
  <si>
    <t>00020201003050000151</t>
  </si>
  <si>
    <t>001</t>
  </si>
  <si>
    <t>00020201001050000151</t>
  </si>
  <si>
    <t>00020201000000000000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</si>
  <si>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</si>
  <si>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</si>
  <si>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</si>
  <si>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</si>
  <si>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</si>
  <si>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</si>
  <si>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к решению Совета Нововаршавского муниципального района</t>
  </si>
  <si>
    <t>027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</si>
  <si>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</si>
  <si>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</si>
  <si>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 районного бюджета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</si>
  <si>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</si>
  <si>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</si>
  <si>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</si>
  <si>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</si>
  <si>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</si>
  <si>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</si>
  <si>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</si>
  <si>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</si>
  <si>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</si>
  <si>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</t>
  </si>
  <si>
    <t>15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</si>
  <si>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</si>
  <si>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</si>
  <si>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</si>
  <si>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</si>
  <si>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</si>
  <si>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</si>
  <si>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</si>
  <si>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</si>
  <si>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</si>
  <si>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</si>
  <si>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</si>
  <si>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</si>
  <si>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</si>
  <si>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</si>
  <si>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Иные межбюджетные трансферты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</si>
  <si>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</si>
  <si>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</si>
  <si>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</si>
  <si>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</si>
  <si>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"О бюджете Нововаршавского муниципального района на 2025 год</t>
  </si>
  <si>
    <t>и на плановый период 2026 и 2027 годов"</t>
  </si>
  <si>
    <t>БЕЗВОЗМЕЗДНЫЕ ПОСТУПЛЕНИЯ
в районный бюджет на 2025 год и на плановый период 2026 и 2027 годов</t>
  </si>
  <si>
    <t>2027 год</t>
  </si>
  <si>
    <t>от 11 декабря 2024 года № 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</si>
</sst>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6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4" fontId="1" fillId="0" borderId="0" xfId="1" applyNumberFormat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4" fontId="3" fillId="0" borderId="8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showGridLines="0" tabSelected="1" topLeftCell="G2" workbookViewId="0">
      <selection activeCell="V13" sqref="V13"/>
    </sheetView>
  </sheetViews>
  <sheetFormatPr defaultColWidth="11.7109375" defaultRowHeight="18.75" x14ac:dyDescent="0.3"/>
  <cols>
    <col min="1" max="6" width="0" style="1" hidden="1" customWidth="1"/>
    <col min="7" max="7" width="49.7109375" style="1" customWidth="1"/>
    <col min="8" max="8" width="7.7109375" style="1" customWidth="1"/>
    <col min="9" max="9" width="8.140625" style="1" customWidth="1"/>
    <col min="10" max="10" width="6.7109375" style="1" customWidth="1"/>
    <col min="11" max="11" width="7.85546875" style="1" customWidth="1"/>
    <col min="12" max="12" width="7.7109375" style="1" customWidth="1"/>
    <col min="13" max="13" width="13" style="1" customWidth="1"/>
    <col min="14" max="14" width="14.42578125" style="1" customWidth="1"/>
    <col min="15" max="15" width="18.85546875" style="1" customWidth="1"/>
    <col min="16" max="16" width="18.28515625" style="1" customWidth="1"/>
    <col min="17" max="17" width="21" style="1" customWidth="1"/>
    <col min="18" max="19" width="0" style="1" hidden="1" customWidth="1"/>
    <col min="20" max="20" width="20.140625" style="1" customWidth="1"/>
    <col min="21" max="21" width="19.85546875" style="1" customWidth="1"/>
    <col min="22" max="22" width="20.5703125" style="1" customWidth="1"/>
    <col min="23" max="257" width="11.7109375" style="1" customWidth="1"/>
    <col min="258" max="16384" width="11.7109375" style="1"/>
  </cols>
  <sheetData>
    <row r="1" spans="1:22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22" ht="16.5" customHeight="1" x14ac:dyDescent="0.3">
      <c r="A2" s="3"/>
      <c r="B2" s="3"/>
      <c r="C2" s="3"/>
      <c r="D2" s="3"/>
      <c r="E2" s="3"/>
      <c r="F2" s="3"/>
      <c r="G2" s="28"/>
      <c r="H2" s="28"/>
      <c r="I2" s="28"/>
      <c r="J2" s="28"/>
      <c r="K2" s="28"/>
      <c r="L2" s="28"/>
      <c r="M2" s="28"/>
      <c r="N2" s="28"/>
      <c r="O2" s="28"/>
      <c r="P2" s="28"/>
      <c r="Q2" s="47" t="s">
        <v>56</v>
      </c>
      <c r="R2" s="2"/>
      <c r="S2" s="2"/>
    </row>
    <row r="3" spans="1:22" ht="16.5" customHeight="1" x14ac:dyDescent="0.3">
      <c r="A3" s="3"/>
      <c r="B3" s="3"/>
      <c r="C3" s="3"/>
      <c r="D3" s="3"/>
      <c r="E3" s="3"/>
      <c r="F3" s="3"/>
      <c r="G3" s="28"/>
      <c r="H3" s="28"/>
      <c r="I3" s="28"/>
      <c r="J3" s="28"/>
      <c r="K3" s="28"/>
      <c r="L3" s="28"/>
      <c r="M3" s="28"/>
      <c r="N3" s="28"/>
      <c r="O3" s="28"/>
      <c r="P3" s="28"/>
      <c r="Q3" s="29" t="s">
        <v>27</v>
      </c>
      <c r="R3" s="2"/>
      <c r="S3" s="2"/>
    </row>
    <row r="4" spans="1:22" ht="16.5" customHeight="1" x14ac:dyDescent="0.3">
      <c r="A4" s="3"/>
      <c r="B4" s="3"/>
      <c r="C4" s="3"/>
      <c r="D4" s="3"/>
      <c r="E4" s="3"/>
      <c r="F4" s="3"/>
      <c r="G4" s="28"/>
      <c r="H4" s="28"/>
      <c r="I4" s="28"/>
      <c r="J4" s="28"/>
      <c r="K4" s="28"/>
      <c r="L4" s="28"/>
      <c r="M4" s="50" t="s">
        <v>62</v>
      </c>
      <c r="N4" s="51"/>
      <c r="O4" s="51"/>
      <c r="P4" s="51"/>
      <c r="Q4" s="51"/>
      <c r="R4" s="2"/>
      <c r="S4" s="2"/>
    </row>
    <row r="5" spans="1:22" ht="16.5" customHeight="1" x14ac:dyDescent="0.3">
      <c r="A5" s="3"/>
      <c r="B5" s="3"/>
      <c r="C5" s="3"/>
      <c r="D5" s="3"/>
      <c r="E5" s="3"/>
      <c r="F5" s="3"/>
      <c r="G5" s="28"/>
      <c r="H5" s="28"/>
      <c r="I5" s="30"/>
      <c r="J5" s="30"/>
      <c r="K5" s="30"/>
      <c r="L5" s="30"/>
      <c r="M5" s="30"/>
      <c r="N5" s="30"/>
      <c r="O5" s="30"/>
      <c r="P5" s="30"/>
      <c r="Q5" s="46" t="s">
        <v>63</v>
      </c>
      <c r="R5" s="21"/>
      <c r="S5" s="21"/>
      <c r="T5" s="21"/>
      <c r="U5" s="21"/>
      <c r="V5" s="21"/>
    </row>
    <row r="6" spans="1:22" ht="409.6" hidden="1" customHeight="1" x14ac:dyDescent="0.3">
      <c r="A6" s="3"/>
      <c r="B6" s="3"/>
      <c r="C6" s="3"/>
      <c r="D6" s="3"/>
      <c r="E6" s="3"/>
      <c r="F6" s="3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"/>
      <c r="S6" s="2"/>
    </row>
    <row r="7" spans="1:22" ht="409.6" hidden="1" customHeight="1" x14ac:dyDescent="0.3">
      <c r="A7" s="3"/>
      <c r="B7" s="3"/>
      <c r="C7" s="3"/>
      <c r="D7" s="3"/>
      <c r="E7" s="3"/>
      <c r="F7" s="3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"/>
      <c r="S7" s="2"/>
    </row>
    <row r="8" spans="1:22" ht="16.5" customHeight="1" x14ac:dyDescent="0.3">
      <c r="A8" s="3"/>
      <c r="B8" s="3"/>
      <c r="C8" s="3"/>
      <c r="D8" s="3"/>
      <c r="E8" s="3"/>
      <c r="F8" s="3"/>
      <c r="G8" s="28"/>
      <c r="H8" s="28"/>
      <c r="I8" s="28"/>
      <c r="J8" s="28"/>
      <c r="K8" s="49"/>
      <c r="L8" s="49"/>
      <c r="M8" s="49"/>
      <c r="N8" s="49"/>
      <c r="O8" s="50" t="s">
        <v>66</v>
      </c>
      <c r="P8" s="51"/>
      <c r="Q8" s="51"/>
      <c r="R8" s="2"/>
      <c r="S8" s="2"/>
    </row>
    <row r="9" spans="1:22" ht="15.75" customHeight="1" x14ac:dyDescent="0.3">
      <c r="G9" s="30"/>
      <c r="H9" s="28"/>
      <c r="I9" s="28"/>
      <c r="J9" s="28"/>
      <c r="K9" s="28"/>
      <c r="L9" s="28"/>
      <c r="M9" s="28"/>
      <c r="N9" s="28"/>
      <c r="O9" s="51"/>
      <c r="P9" s="51"/>
      <c r="Q9" s="51"/>
      <c r="R9" s="2"/>
      <c r="S9" s="2"/>
    </row>
    <row r="10" spans="1:22" ht="36" customHeight="1" x14ac:dyDescent="0.3">
      <c r="A10" s="3"/>
      <c r="B10" s="15"/>
      <c r="C10" s="15"/>
      <c r="D10" s="15"/>
      <c r="E10" s="15"/>
      <c r="F10" s="15"/>
      <c r="G10" s="58" t="s">
        <v>64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2"/>
      <c r="S10" s="2"/>
    </row>
    <row r="11" spans="1:22" ht="14.25" customHeight="1" x14ac:dyDescent="0.3">
      <c r="A11" s="3"/>
      <c r="B11" s="3"/>
      <c r="C11" s="3"/>
      <c r="D11" s="3"/>
      <c r="E11" s="3"/>
      <c r="F11" s="3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"/>
      <c r="S11" s="2"/>
    </row>
    <row r="12" spans="1:22" ht="40.5" customHeight="1" x14ac:dyDescent="0.3">
      <c r="A12" s="3"/>
      <c r="B12" s="10"/>
      <c r="C12" s="10"/>
      <c r="D12" s="10"/>
      <c r="E12" s="10"/>
      <c r="F12" s="10"/>
      <c r="G12" s="60" t="s">
        <v>26</v>
      </c>
      <c r="H12" s="52" t="s">
        <v>31</v>
      </c>
      <c r="I12" s="53"/>
      <c r="J12" s="53"/>
      <c r="K12" s="53"/>
      <c r="L12" s="53"/>
      <c r="M12" s="53"/>
      <c r="N12" s="54"/>
      <c r="O12" s="52" t="s">
        <v>25</v>
      </c>
      <c r="P12" s="53"/>
      <c r="Q12" s="54"/>
      <c r="R12" s="2"/>
      <c r="S12" s="2"/>
    </row>
    <row r="13" spans="1:22" ht="36" customHeight="1" x14ac:dyDescent="0.3">
      <c r="A13" s="3"/>
      <c r="B13" s="10"/>
      <c r="C13" s="10"/>
      <c r="D13" s="10"/>
      <c r="E13" s="10"/>
      <c r="F13" s="10"/>
      <c r="G13" s="60"/>
      <c r="H13" s="56" t="s">
        <v>45</v>
      </c>
      <c r="I13" s="56"/>
      <c r="J13" s="56"/>
      <c r="K13" s="56"/>
      <c r="L13" s="56"/>
      <c r="M13" s="52" t="s">
        <v>46</v>
      </c>
      <c r="N13" s="54"/>
      <c r="O13" s="55" t="s">
        <v>58</v>
      </c>
      <c r="P13" s="55" t="s">
        <v>61</v>
      </c>
      <c r="Q13" s="55" t="s">
        <v>65</v>
      </c>
      <c r="R13" s="2"/>
      <c r="S13" s="2"/>
    </row>
    <row r="14" spans="1:22" ht="121.5" customHeight="1" x14ac:dyDescent="0.3">
      <c r="A14" s="17"/>
      <c r="B14" s="10"/>
      <c r="C14" s="10"/>
      <c r="D14" s="10"/>
      <c r="E14" s="10"/>
      <c r="F14" s="10"/>
      <c r="G14" s="60"/>
      <c r="H14" s="31" t="s">
        <v>47</v>
      </c>
      <c r="I14" s="31" t="s">
        <v>48</v>
      </c>
      <c r="J14" s="31" t="s">
        <v>49</v>
      </c>
      <c r="K14" s="31" t="s">
        <v>50</v>
      </c>
      <c r="L14" s="31" t="s">
        <v>51</v>
      </c>
      <c r="M14" s="32" t="s">
        <v>52</v>
      </c>
      <c r="N14" s="32" t="s">
        <v>53</v>
      </c>
      <c r="O14" s="56"/>
      <c r="P14" s="56"/>
      <c r="Q14" s="56"/>
      <c r="R14" s="2"/>
      <c r="S14" s="2"/>
    </row>
    <row r="15" spans="1:22" ht="20.25" customHeight="1" x14ac:dyDescent="0.3">
      <c r="A15" s="5"/>
      <c r="B15" s="16"/>
      <c r="C15" s="16"/>
      <c r="D15" s="16"/>
      <c r="E15" s="16"/>
      <c r="F15" s="10"/>
      <c r="G15" s="31">
        <v>1</v>
      </c>
      <c r="H15" s="31">
        <v>2</v>
      </c>
      <c r="I15" s="31">
        <v>3</v>
      </c>
      <c r="J15" s="31">
        <v>4</v>
      </c>
      <c r="K15" s="31">
        <v>5</v>
      </c>
      <c r="L15" s="31">
        <v>6</v>
      </c>
      <c r="M15" s="31">
        <v>7</v>
      </c>
      <c r="N15" s="31">
        <v>8</v>
      </c>
      <c r="O15" s="31">
        <v>9</v>
      </c>
      <c r="P15" s="31">
        <v>10</v>
      </c>
      <c r="Q15" s="31">
        <v>11</v>
      </c>
      <c r="R15" s="15"/>
      <c r="S15" s="3"/>
    </row>
    <row r="16" spans="1:22" ht="29.25" customHeight="1" x14ac:dyDescent="0.3">
      <c r="A16" s="4"/>
      <c r="B16" s="57" t="s">
        <v>24</v>
      </c>
      <c r="C16" s="57"/>
      <c r="D16" s="57"/>
      <c r="E16" s="57"/>
      <c r="F16" s="13" t="s">
        <v>8</v>
      </c>
      <c r="G16" s="33" t="s">
        <v>23</v>
      </c>
      <c r="H16" s="34" t="s">
        <v>6</v>
      </c>
      <c r="I16" s="34" t="s">
        <v>4</v>
      </c>
      <c r="J16" s="34" t="s">
        <v>4</v>
      </c>
      <c r="K16" s="34" t="s">
        <v>3</v>
      </c>
      <c r="L16" s="34" t="s">
        <v>4</v>
      </c>
      <c r="M16" s="34" t="s">
        <v>1</v>
      </c>
      <c r="N16" s="35" t="s">
        <v>3</v>
      </c>
      <c r="O16" s="36">
        <f>O17</f>
        <v>520059833.72999996</v>
      </c>
      <c r="P16" s="36">
        <f t="shared" ref="P16:Q16" si="0">P17</f>
        <v>441710876.26999998</v>
      </c>
      <c r="Q16" s="36">
        <f t="shared" si="0"/>
        <v>421052506.90999997</v>
      </c>
      <c r="R16" s="12">
        <v>0</v>
      </c>
      <c r="S16" s="8" t="s">
        <v>9</v>
      </c>
    </row>
    <row r="17" spans="1:22" ht="69.599999999999994" customHeight="1" x14ac:dyDescent="0.3">
      <c r="A17" s="4"/>
      <c r="B17" s="14"/>
      <c r="C17" s="57" t="s">
        <v>22</v>
      </c>
      <c r="D17" s="57"/>
      <c r="E17" s="57"/>
      <c r="F17" s="13" t="s">
        <v>8</v>
      </c>
      <c r="G17" s="33" t="s">
        <v>21</v>
      </c>
      <c r="H17" s="34" t="s">
        <v>6</v>
      </c>
      <c r="I17" s="34" t="s">
        <v>5</v>
      </c>
      <c r="J17" s="34" t="s">
        <v>4</v>
      </c>
      <c r="K17" s="34" t="s">
        <v>3</v>
      </c>
      <c r="L17" s="34" t="s">
        <v>4</v>
      </c>
      <c r="M17" s="34" t="s">
        <v>1</v>
      </c>
      <c r="N17" s="35" t="s">
        <v>3</v>
      </c>
      <c r="O17" s="36">
        <f>O18+O21+O30</f>
        <v>520059833.72999996</v>
      </c>
      <c r="P17" s="36">
        <f>P18+P21+P30</f>
        <v>441710876.26999998</v>
      </c>
      <c r="Q17" s="36">
        <f>Q18+Q21+Q30</f>
        <v>421052506.90999997</v>
      </c>
      <c r="R17" s="12">
        <v>0</v>
      </c>
      <c r="S17" s="8" t="s">
        <v>9</v>
      </c>
    </row>
    <row r="18" spans="1:22" ht="42" customHeight="1" x14ac:dyDescent="0.3">
      <c r="A18" s="4"/>
      <c r="B18" s="11"/>
      <c r="C18" s="14"/>
      <c r="D18" s="57" t="s">
        <v>20</v>
      </c>
      <c r="E18" s="57"/>
      <c r="F18" s="13" t="s">
        <v>17</v>
      </c>
      <c r="G18" s="33" t="s">
        <v>44</v>
      </c>
      <c r="H18" s="34" t="s">
        <v>6</v>
      </c>
      <c r="I18" s="34" t="s">
        <v>5</v>
      </c>
      <c r="J18" s="34">
        <v>10</v>
      </c>
      <c r="K18" s="34" t="s">
        <v>3</v>
      </c>
      <c r="L18" s="34" t="s">
        <v>4</v>
      </c>
      <c r="M18" s="34" t="s">
        <v>1</v>
      </c>
      <c r="N18" s="35" t="s">
        <v>54</v>
      </c>
      <c r="O18" s="36">
        <f>O19</f>
        <v>117958758</v>
      </c>
      <c r="P18" s="36">
        <f t="shared" ref="P18:Q18" si="1">P19</f>
        <v>46256355</v>
      </c>
      <c r="Q18" s="36">
        <f t="shared" si="1"/>
        <v>25541048</v>
      </c>
      <c r="R18" s="12">
        <v>0</v>
      </c>
      <c r="S18" s="8" t="s">
        <v>9</v>
      </c>
    </row>
    <row r="19" spans="1:22" ht="40.5" customHeight="1" x14ac:dyDescent="0.3">
      <c r="A19" s="4"/>
      <c r="B19" s="22"/>
      <c r="C19" s="14"/>
      <c r="D19" s="22"/>
      <c r="E19" s="22"/>
      <c r="F19" s="13"/>
      <c r="G19" s="33" t="s">
        <v>32</v>
      </c>
      <c r="H19" s="35">
        <v>2</v>
      </c>
      <c r="I19" s="35" t="s">
        <v>5</v>
      </c>
      <c r="J19" s="35" t="s">
        <v>42</v>
      </c>
      <c r="K19" s="35" t="s">
        <v>18</v>
      </c>
      <c r="L19" s="35" t="s">
        <v>4</v>
      </c>
      <c r="M19" s="35" t="s">
        <v>1</v>
      </c>
      <c r="N19" s="35" t="s">
        <v>54</v>
      </c>
      <c r="O19" s="36">
        <f>O20</f>
        <v>117958758</v>
      </c>
      <c r="P19" s="36">
        <f>P20</f>
        <v>46256355</v>
      </c>
      <c r="Q19" s="36">
        <f>Q20</f>
        <v>25541048</v>
      </c>
      <c r="R19" s="12"/>
      <c r="S19" s="8"/>
    </row>
    <row r="20" spans="1:22" ht="79.5" customHeight="1" x14ac:dyDescent="0.3">
      <c r="A20" s="4"/>
      <c r="B20" s="11"/>
      <c r="C20" s="11"/>
      <c r="D20" s="11"/>
      <c r="E20" s="11"/>
      <c r="F20" s="11" t="s">
        <v>19</v>
      </c>
      <c r="G20" s="37" t="s">
        <v>55</v>
      </c>
      <c r="H20" s="31" t="s">
        <v>6</v>
      </c>
      <c r="I20" s="31" t="s">
        <v>5</v>
      </c>
      <c r="J20" s="38" t="s">
        <v>42</v>
      </c>
      <c r="K20" s="38" t="s">
        <v>18</v>
      </c>
      <c r="L20" s="31" t="s">
        <v>2</v>
      </c>
      <c r="M20" s="31" t="s">
        <v>1</v>
      </c>
      <c r="N20" s="38" t="s">
        <v>54</v>
      </c>
      <c r="O20" s="36">
        <v>117958758</v>
      </c>
      <c r="P20" s="36">
        <v>46256355</v>
      </c>
      <c r="Q20" s="36">
        <v>25541048</v>
      </c>
      <c r="R20" s="9">
        <v>1</v>
      </c>
      <c r="S20" s="8" t="s">
        <v>9</v>
      </c>
    </row>
    <row r="21" spans="1:22" ht="37.5" customHeight="1" x14ac:dyDescent="0.3">
      <c r="A21" s="4"/>
      <c r="B21" s="11"/>
      <c r="C21" s="14"/>
      <c r="D21" s="57" t="s">
        <v>16</v>
      </c>
      <c r="E21" s="57"/>
      <c r="F21" s="13" t="s">
        <v>12</v>
      </c>
      <c r="G21" s="33" t="s">
        <v>43</v>
      </c>
      <c r="H21" s="34" t="s">
        <v>6</v>
      </c>
      <c r="I21" s="34" t="s">
        <v>5</v>
      </c>
      <c r="J21" s="34">
        <v>30</v>
      </c>
      <c r="K21" s="34" t="s">
        <v>3</v>
      </c>
      <c r="L21" s="34" t="s">
        <v>4</v>
      </c>
      <c r="M21" s="34" t="s">
        <v>1</v>
      </c>
      <c r="N21" s="35" t="s">
        <v>54</v>
      </c>
      <c r="O21" s="36">
        <f>O22+O24+O26+O28</f>
        <v>386274605.70999998</v>
      </c>
      <c r="P21" s="36">
        <f t="shared" ref="P21:Q21" si="2">P22+P24+P26+P28</f>
        <v>379628051.25</v>
      </c>
      <c r="Q21" s="36">
        <f t="shared" si="2"/>
        <v>379684988.88999999</v>
      </c>
      <c r="R21" s="12">
        <v>0</v>
      </c>
      <c r="S21" s="8" t="s">
        <v>9</v>
      </c>
    </row>
    <row r="22" spans="1:22" ht="54.75" customHeight="1" x14ac:dyDescent="0.3">
      <c r="A22" s="4"/>
      <c r="B22" s="22"/>
      <c r="C22" s="22"/>
      <c r="D22" s="22"/>
      <c r="E22" s="22"/>
      <c r="F22" s="22"/>
      <c r="G22" s="37" t="s">
        <v>33</v>
      </c>
      <c r="H22" s="38" t="s">
        <v>6</v>
      </c>
      <c r="I22" s="38" t="s">
        <v>5</v>
      </c>
      <c r="J22" s="38" t="s">
        <v>41</v>
      </c>
      <c r="K22" s="38" t="s">
        <v>13</v>
      </c>
      <c r="L22" s="38" t="s">
        <v>4</v>
      </c>
      <c r="M22" s="38" t="s">
        <v>1</v>
      </c>
      <c r="N22" s="38" t="s">
        <v>54</v>
      </c>
      <c r="O22" s="36">
        <f>O23</f>
        <v>365417132.38999999</v>
      </c>
      <c r="P22" s="36">
        <f>P23</f>
        <v>358607620.25</v>
      </c>
      <c r="Q22" s="36">
        <f>Q23</f>
        <v>358701514.25</v>
      </c>
      <c r="R22" s="9"/>
      <c r="S22" s="8"/>
    </row>
    <row r="23" spans="1:22" ht="78" customHeight="1" x14ac:dyDescent="0.3">
      <c r="A23" s="4"/>
      <c r="B23" s="11"/>
      <c r="C23" s="11"/>
      <c r="D23" s="11"/>
      <c r="E23" s="11"/>
      <c r="F23" s="11" t="s">
        <v>15</v>
      </c>
      <c r="G23" s="37" t="s">
        <v>14</v>
      </c>
      <c r="H23" s="31" t="s">
        <v>6</v>
      </c>
      <c r="I23" s="31" t="s">
        <v>5</v>
      </c>
      <c r="J23" s="31">
        <v>30</v>
      </c>
      <c r="K23" s="31" t="s">
        <v>13</v>
      </c>
      <c r="L23" s="31" t="s">
        <v>2</v>
      </c>
      <c r="M23" s="31" t="s">
        <v>1</v>
      </c>
      <c r="N23" s="38" t="s">
        <v>54</v>
      </c>
      <c r="O23" s="36">
        <v>365417132.38999999</v>
      </c>
      <c r="P23" s="36">
        <v>358607620.25</v>
      </c>
      <c r="Q23" s="36">
        <v>358701514.25</v>
      </c>
      <c r="R23" s="9">
        <v>24</v>
      </c>
      <c r="S23" s="8" t="s">
        <v>9</v>
      </c>
      <c r="T23" s="18"/>
      <c r="U23" s="18"/>
      <c r="V23" s="18"/>
    </row>
    <row r="24" spans="1:22" ht="96.75" customHeight="1" x14ac:dyDescent="0.3">
      <c r="A24" s="4"/>
      <c r="B24" s="23"/>
      <c r="C24" s="14"/>
      <c r="D24" s="23"/>
      <c r="E24" s="23"/>
      <c r="F24" s="13"/>
      <c r="G24" s="33" t="s">
        <v>59</v>
      </c>
      <c r="H24" s="35" t="s">
        <v>6</v>
      </c>
      <c r="I24" s="35" t="s">
        <v>5</v>
      </c>
      <c r="J24" s="35" t="s">
        <v>41</v>
      </c>
      <c r="K24" s="35" t="s">
        <v>28</v>
      </c>
      <c r="L24" s="35" t="s">
        <v>4</v>
      </c>
      <c r="M24" s="35" t="s">
        <v>1</v>
      </c>
      <c r="N24" s="35" t="s">
        <v>54</v>
      </c>
      <c r="O24" s="36">
        <f>O25</f>
        <v>19422076</v>
      </c>
      <c r="P24" s="36">
        <f>P25</f>
        <v>19422076</v>
      </c>
      <c r="Q24" s="36">
        <f>Q25</f>
        <v>19422076</v>
      </c>
      <c r="R24" s="12"/>
      <c r="S24" s="8"/>
      <c r="T24" s="18"/>
      <c r="U24" s="18"/>
      <c r="V24" s="18"/>
    </row>
    <row r="25" spans="1:22" ht="119.25" customHeight="1" x14ac:dyDescent="0.3">
      <c r="A25" s="4"/>
      <c r="B25" s="19"/>
      <c r="C25" s="14"/>
      <c r="D25" s="19"/>
      <c r="E25" s="19"/>
      <c r="F25" s="13"/>
      <c r="G25" s="33" t="s">
        <v>60</v>
      </c>
      <c r="H25" s="35" t="s">
        <v>6</v>
      </c>
      <c r="I25" s="35" t="s">
        <v>5</v>
      </c>
      <c r="J25" s="35" t="s">
        <v>41</v>
      </c>
      <c r="K25" s="35" t="s">
        <v>28</v>
      </c>
      <c r="L25" s="35" t="s">
        <v>2</v>
      </c>
      <c r="M25" s="35" t="s">
        <v>1</v>
      </c>
      <c r="N25" s="35" t="s">
        <v>54</v>
      </c>
      <c r="O25" s="36">
        <v>19422076</v>
      </c>
      <c r="P25" s="36">
        <v>19422076</v>
      </c>
      <c r="Q25" s="36">
        <v>19422076</v>
      </c>
      <c r="R25" s="12"/>
      <c r="S25" s="8"/>
      <c r="T25" s="18"/>
      <c r="U25" s="18"/>
      <c r="V25" s="18"/>
    </row>
    <row r="26" spans="1:22" ht="137.25" customHeight="1" x14ac:dyDescent="0.3">
      <c r="A26" s="4"/>
      <c r="B26" s="23"/>
      <c r="C26" s="14"/>
      <c r="D26" s="23"/>
      <c r="E26" s="23"/>
      <c r="F26" s="13"/>
      <c r="G26" s="33" t="s">
        <v>34</v>
      </c>
      <c r="H26" s="35" t="s">
        <v>6</v>
      </c>
      <c r="I26" s="35" t="s">
        <v>5</v>
      </c>
      <c r="J26" s="35" t="s">
        <v>41</v>
      </c>
      <c r="K26" s="35" t="s">
        <v>29</v>
      </c>
      <c r="L26" s="35" t="s">
        <v>4</v>
      </c>
      <c r="M26" s="35" t="s">
        <v>1</v>
      </c>
      <c r="N26" s="35" t="s">
        <v>54</v>
      </c>
      <c r="O26" s="36">
        <f>O27</f>
        <v>1434935</v>
      </c>
      <c r="P26" s="36">
        <f>P27</f>
        <v>1501074</v>
      </c>
      <c r="Q26" s="36">
        <f>Q27</f>
        <v>1560930</v>
      </c>
      <c r="R26" s="12"/>
      <c r="S26" s="8"/>
      <c r="T26" s="18"/>
      <c r="U26" s="18"/>
      <c r="V26" s="18"/>
    </row>
    <row r="27" spans="1:22" ht="133.9" customHeight="1" x14ac:dyDescent="0.3">
      <c r="A27" s="4"/>
      <c r="B27" s="19"/>
      <c r="C27" s="14"/>
      <c r="D27" s="19"/>
      <c r="E27" s="19"/>
      <c r="F27" s="13"/>
      <c r="G27" s="33" t="s">
        <v>30</v>
      </c>
      <c r="H27" s="35" t="s">
        <v>6</v>
      </c>
      <c r="I27" s="35" t="s">
        <v>5</v>
      </c>
      <c r="J27" s="35" t="s">
        <v>41</v>
      </c>
      <c r="K27" s="35" t="s">
        <v>29</v>
      </c>
      <c r="L27" s="35" t="s">
        <v>2</v>
      </c>
      <c r="M27" s="35" t="s">
        <v>1</v>
      </c>
      <c r="N27" s="35" t="s">
        <v>54</v>
      </c>
      <c r="O27" s="36">
        <v>1434935</v>
      </c>
      <c r="P27" s="36">
        <v>1501074</v>
      </c>
      <c r="Q27" s="36">
        <v>1560930</v>
      </c>
      <c r="R27" s="12"/>
      <c r="S27" s="8"/>
      <c r="T27" s="18"/>
      <c r="U27" s="18"/>
      <c r="V27" s="18"/>
    </row>
    <row r="28" spans="1:22" ht="99" customHeight="1" x14ac:dyDescent="0.3">
      <c r="A28" s="4"/>
      <c r="B28" s="26"/>
      <c r="C28" s="14"/>
      <c r="D28" s="26"/>
      <c r="E28" s="26"/>
      <c r="F28" s="13"/>
      <c r="G28" s="48" t="s">
        <v>39</v>
      </c>
      <c r="H28" s="35" t="s">
        <v>6</v>
      </c>
      <c r="I28" s="35" t="s">
        <v>5</v>
      </c>
      <c r="J28" s="35" t="s">
        <v>37</v>
      </c>
      <c r="K28" s="35" t="s">
        <v>38</v>
      </c>
      <c r="L28" s="35" t="s">
        <v>4</v>
      </c>
      <c r="M28" s="35" t="s">
        <v>1</v>
      </c>
      <c r="N28" s="35" t="s">
        <v>54</v>
      </c>
      <c r="O28" s="36">
        <f>O29</f>
        <v>462.32</v>
      </c>
      <c r="P28" s="36">
        <f t="shared" ref="P28:Q28" si="3">P29</f>
        <v>97281</v>
      </c>
      <c r="Q28" s="36">
        <f t="shared" si="3"/>
        <v>468.64</v>
      </c>
      <c r="R28" s="27"/>
      <c r="S28" s="8"/>
      <c r="T28" s="18"/>
      <c r="U28" s="18"/>
      <c r="V28" s="18"/>
    </row>
    <row r="29" spans="1:22" ht="117" customHeight="1" x14ac:dyDescent="0.3">
      <c r="A29" s="4"/>
      <c r="B29" s="26"/>
      <c r="C29" s="14"/>
      <c r="D29" s="26"/>
      <c r="E29" s="26"/>
      <c r="F29" s="13"/>
      <c r="G29" s="48" t="s">
        <v>40</v>
      </c>
      <c r="H29" s="35" t="s">
        <v>6</v>
      </c>
      <c r="I29" s="35" t="s">
        <v>5</v>
      </c>
      <c r="J29" s="35" t="s">
        <v>37</v>
      </c>
      <c r="K29" s="35" t="s">
        <v>38</v>
      </c>
      <c r="L29" s="35" t="s">
        <v>2</v>
      </c>
      <c r="M29" s="35" t="s">
        <v>1</v>
      </c>
      <c r="N29" s="35" t="s">
        <v>54</v>
      </c>
      <c r="O29" s="36">
        <v>462.32</v>
      </c>
      <c r="P29" s="36">
        <v>97281</v>
      </c>
      <c r="Q29" s="36">
        <v>468.64</v>
      </c>
      <c r="R29" s="27"/>
      <c r="S29" s="8"/>
      <c r="T29" s="18"/>
      <c r="U29" s="18"/>
      <c r="V29" s="18"/>
    </row>
    <row r="30" spans="1:22" ht="22.5" customHeight="1" x14ac:dyDescent="0.3">
      <c r="A30" s="4"/>
      <c r="B30" s="11"/>
      <c r="C30" s="14"/>
      <c r="D30" s="57" t="s">
        <v>11</v>
      </c>
      <c r="E30" s="57"/>
      <c r="F30" s="13" t="s">
        <v>8</v>
      </c>
      <c r="G30" s="33" t="s">
        <v>57</v>
      </c>
      <c r="H30" s="34" t="s">
        <v>6</v>
      </c>
      <c r="I30" s="34" t="s">
        <v>5</v>
      </c>
      <c r="J30" s="34">
        <v>40</v>
      </c>
      <c r="K30" s="34" t="s">
        <v>3</v>
      </c>
      <c r="L30" s="34" t="s">
        <v>4</v>
      </c>
      <c r="M30" s="34" t="s">
        <v>1</v>
      </c>
      <c r="N30" s="35" t="s">
        <v>54</v>
      </c>
      <c r="O30" s="36">
        <f t="shared" ref="O30:Q31" si="4">O31</f>
        <v>15826470.02</v>
      </c>
      <c r="P30" s="36">
        <f t="shared" si="4"/>
        <v>15826470.02</v>
      </c>
      <c r="Q30" s="36">
        <f t="shared" si="4"/>
        <v>15826470.02</v>
      </c>
      <c r="R30" s="24" t="e">
        <f>R32+#REF!+#REF!+#REF!+#REF!</f>
        <v>#REF!</v>
      </c>
      <c r="S30" s="20" t="e">
        <f>S32+#REF!+#REF!+#REF!+#REF!</f>
        <v>#VALUE!</v>
      </c>
    </row>
    <row r="31" spans="1:22" ht="113.25" customHeight="1" x14ac:dyDescent="0.3">
      <c r="A31" s="4"/>
      <c r="B31" s="23"/>
      <c r="C31" s="14"/>
      <c r="D31" s="23"/>
      <c r="E31" s="23"/>
      <c r="F31" s="13"/>
      <c r="G31" s="37" t="s">
        <v>35</v>
      </c>
      <c r="H31" s="35" t="s">
        <v>6</v>
      </c>
      <c r="I31" s="35" t="s">
        <v>5</v>
      </c>
      <c r="J31" s="35" t="s">
        <v>36</v>
      </c>
      <c r="K31" s="35" t="s">
        <v>10</v>
      </c>
      <c r="L31" s="35" t="s">
        <v>4</v>
      </c>
      <c r="M31" s="35" t="s">
        <v>1</v>
      </c>
      <c r="N31" s="35" t="s">
        <v>54</v>
      </c>
      <c r="O31" s="36">
        <f t="shared" si="4"/>
        <v>15826470.02</v>
      </c>
      <c r="P31" s="36">
        <f t="shared" si="4"/>
        <v>15826470.02</v>
      </c>
      <c r="Q31" s="36">
        <f t="shared" si="4"/>
        <v>15826470.02</v>
      </c>
      <c r="R31" s="24"/>
      <c r="S31" s="25"/>
    </row>
    <row r="32" spans="1:22" ht="111.6" customHeight="1" x14ac:dyDescent="0.3">
      <c r="A32" s="4"/>
      <c r="B32" s="11"/>
      <c r="C32" s="11"/>
      <c r="D32" s="11"/>
      <c r="E32" s="11"/>
      <c r="F32" s="11" t="s">
        <v>8</v>
      </c>
      <c r="G32" s="37" t="s">
        <v>7</v>
      </c>
      <c r="H32" s="31" t="s">
        <v>6</v>
      </c>
      <c r="I32" s="31" t="s">
        <v>5</v>
      </c>
      <c r="J32" s="31">
        <v>40</v>
      </c>
      <c r="K32" s="31" t="s">
        <v>10</v>
      </c>
      <c r="L32" s="31" t="s">
        <v>2</v>
      </c>
      <c r="M32" s="31" t="s">
        <v>1</v>
      </c>
      <c r="N32" s="38" t="s">
        <v>54</v>
      </c>
      <c r="O32" s="36">
        <v>15826470.02</v>
      </c>
      <c r="P32" s="36">
        <v>15826470.02</v>
      </c>
      <c r="Q32" s="36">
        <v>15826470.02</v>
      </c>
      <c r="R32" s="9">
        <v>14</v>
      </c>
      <c r="S32" s="8" t="s">
        <v>9</v>
      </c>
    </row>
    <row r="33" spans="1:19" ht="409.6" hidden="1" customHeight="1" x14ac:dyDescent="0.3">
      <c r="A33" s="5"/>
      <c r="B33" s="7"/>
      <c r="C33" s="7"/>
      <c r="D33" s="7"/>
      <c r="E33" s="7"/>
      <c r="F33" s="7" t="s">
        <v>8</v>
      </c>
      <c r="G33" s="39" t="s">
        <v>7</v>
      </c>
      <c r="H33" s="40" t="s">
        <v>6</v>
      </c>
      <c r="I33" s="41" t="s">
        <v>5</v>
      </c>
      <c r="J33" s="41" t="s">
        <v>4</v>
      </c>
      <c r="K33" s="41" t="s">
        <v>3</v>
      </c>
      <c r="L33" s="41" t="s">
        <v>2</v>
      </c>
      <c r="M33" s="41" t="s">
        <v>1</v>
      </c>
      <c r="N33" s="41"/>
      <c r="O33" s="41"/>
      <c r="P33" s="41"/>
      <c r="Q33" s="42">
        <v>362880999.49000001</v>
      </c>
      <c r="R33" s="6">
        <v>0</v>
      </c>
      <c r="S33" s="3"/>
    </row>
    <row r="34" spans="1:19" ht="409.6" hidden="1" customHeight="1" x14ac:dyDescent="0.3">
      <c r="A34" s="5"/>
      <c r="B34" s="4"/>
      <c r="C34" s="4"/>
      <c r="D34" s="4"/>
      <c r="E34" s="4"/>
      <c r="F34" s="4"/>
      <c r="G34" s="43" t="s">
        <v>0</v>
      </c>
      <c r="H34" s="44"/>
      <c r="I34" s="43"/>
      <c r="J34" s="43"/>
      <c r="K34" s="43"/>
      <c r="L34" s="43"/>
      <c r="M34" s="43"/>
      <c r="N34" s="43"/>
      <c r="O34" s="43"/>
      <c r="P34" s="43"/>
      <c r="Q34" s="45">
        <v>362880999.49000001</v>
      </c>
      <c r="R34" s="2"/>
      <c r="S34" s="2"/>
    </row>
  </sheetData>
  <mergeCells count="17">
    <mergeCell ref="D30:E30"/>
    <mergeCell ref="G10:Q10"/>
    <mergeCell ref="B16:E16"/>
    <mergeCell ref="C17:E17"/>
    <mergeCell ref="D18:E18"/>
    <mergeCell ref="D21:E21"/>
    <mergeCell ref="H13:L13"/>
    <mergeCell ref="G12:G14"/>
    <mergeCell ref="M4:Q4"/>
    <mergeCell ref="O12:Q12"/>
    <mergeCell ref="O13:O14"/>
    <mergeCell ref="P13:P14"/>
    <mergeCell ref="Q13:Q14"/>
    <mergeCell ref="H12:N12"/>
    <mergeCell ref="M13:N13"/>
    <mergeCell ref="O9:Q9"/>
    <mergeCell ref="O8:Q8"/>
  </mergeCells>
  <printOptions horizontalCentered="1"/>
  <pageMargins left="0.39370078740157483" right="0.19685039370078741" top="0.59055118110236227" bottom="0.19685039370078741" header="0.31496062992125984" footer="0"/>
  <pageSetup paperSize="9" scale="81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 Табл.№3</vt:lpstr>
      <vt:lpstr>'Приложение №3 Табл.№3'!Заголовки_для_печати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BLS</cp:lastModifiedBy>
  <cp:lastPrinted>2024-12-12T09:28:25Z</cp:lastPrinted>
  <dcterms:created xsi:type="dcterms:W3CDTF">2014-11-13T03:17:48Z</dcterms:created>
  <dcterms:modified xsi:type="dcterms:W3CDTF">2024-12-12T09:28:29Z</dcterms:modified>
</cp:coreProperties>
</file>